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4235" windowHeight="7560" activeTab="2"/>
  </bookViews>
  <sheets>
    <sheet name="Sheet4" sheetId="1" r:id="rId1"/>
    <sheet name="Sheet3" sheetId="2" r:id="rId2"/>
    <sheet name="Sheet1" sheetId="3" r:id="rId3"/>
  </sheets>
  <definedNames>
    <definedName name="_xlnm.Print_Titles" localSheetId="1">'Sheet3'!$5:$5</definedName>
    <definedName name="_xlnm.Print_Titles" localSheetId="0">'Sheet4'!$5:$5</definedName>
  </definedNames>
  <calcPr fullCalcOnLoad="1"/>
</workbook>
</file>

<file path=xl/sharedStrings.xml><?xml version="1.0" encoding="utf-8"?>
<sst xmlns="http://schemas.openxmlformats.org/spreadsheetml/2006/main" count="323" uniqueCount="149">
  <si>
    <t>№</t>
  </si>
  <si>
    <t>БЛАГОЕВГРАД</t>
  </si>
  <si>
    <t>БУРГАС</t>
  </si>
  <si>
    <t>ВРАЦА</t>
  </si>
  <si>
    <t>ГАБРОВО</t>
  </si>
  <si>
    <t>КЮСТЕНДИЛ</t>
  </si>
  <si>
    <t>ЛОВЕЧ</t>
  </si>
  <si>
    <t>ПЕРНИК</t>
  </si>
  <si>
    <t>ПЛОВДИВ</t>
  </si>
  <si>
    <t>СМОЛЯН</t>
  </si>
  <si>
    <t>СОФИЯ</t>
  </si>
  <si>
    <t>О П У</t>
  </si>
  <si>
    <t>ВЕЛИКО ТЪРНОВО</t>
  </si>
  <si>
    <t>ПЪТ №</t>
  </si>
  <si>
    <t>II-35</t>
  </si>
  <si>
    <t>I-1</t>
  </si>
  <si>
    <t>II-19</t>
  </si>
  <si>
    <t>I-5</t>
  </si>
  <si>
    <t>II-86</t>
  </si>
  <si>
    <t>328+100</t>
  </si>
  <si>
    <t>II-16</t>
  </si>
  <si>
    <t>III-208</t>
  </si>
  <si>
    <t>АМ Хемус - Ечемишка</t>
  </si>
  <si>
    <t>АМ Хемус - Правешки ханове</t>
  </si>
  <si>
    <t>АМ Тракия - Траянови врата</t>
  </si>
  <si>
    <t xml:space="preserve">АМ Люлин </t>
  </si>
  <si>
    <t>III-606</t>
  </si>
  <si>
    <t>III-609</t>
  </si>
  <si>
    <t>Съществува  видима (оголена) армировка; наличие на бели петна; съществуват обрушвания на бетона на покривните панели; наличие на течове при фугите на покривните панели; над съоръжението съществуват наноси с дървесна растителност</t>
  </si>
  <si>
    <t>III-866</t>
  </si>
  <si>
    <t>АМ Струма</t>
  </si>
  <si>
    <t>368</t>
  </si>
  <si>
    <t>343</t>
  </si>
  <si>
    <t>СПИСЪК</t>
  </si>
  <si>
    <t>Тунелът е в добро състояние. Няма установени дефекти по стоманобетоновата конструкция. Осветлението е в изправност. Няма видими дефекти по носещата метална конструкция на осветителните тела. Последен ремонт - 2016г.</t>
  </si>
  <si>
    <t xml:space="preserve">Тунелът е в добро състояние. Няма установени дефекти по стоманобетоновата конструкция. </t>
  </si>
  <si>
    <t xml:space="preserve">Тунелът е в добро състояние. Няма видими повреди и дефекти по конструкцията на тунелните тръби. Компроментирана е замаската върху укрепителната стена. Лиспват осветителни тела. </t>
  </si>
  <si>
    <t>Има течове и в двете тръби,. Няма видими обрушвания. Поради течовете композитните облицовъчни панели са компроментирани. По сглобяемите носещи елементи на свода не се забелязват пукнатини. Нарушено антикорозионно покритие на металните елементи.  На места липсват анкерни болтове на носещата конструкция на осветлението.</t>
  </si>
  <si>
    <t xml:space="preserve">Защитните панели, покриващи шлицовата стена на много места са счупени или напукани. Евакуационно осветление липсва. </t>
  </si>
  <si>
    <t>Тунелът е в добро състояние. Без констатирани повреди. Последен ремонт - 2016г.</t>
  </si>
  <si>
    <t>Наличие на неработещи осветителни тела. Аварийно и евакуационно осветление липсва. Вентилация няма. Липсват пожарни хидранти. Аварийните станции не са локализирани.</t>
  </si>
  <si>
    <t>Тунелът е в добро състояние. Без констатирани повреди.  Изграден през 2016 г.</t>
  </si>
  <si>
    <t xml:space="preserve">Не отговаря на Наредба № 1. На места се наблюдават следи и петна от течове и единични пукнатини. Част от осветителните тела не работят. Забелязва се корозия по кабелните шини. Евакуационно осветление няма. Вентилация няма, аварийни изходи и станции няма.  </t>
  </si>
  <si>
    <t xml:space="preserve">Наличие на пукнатини по свода. </t>
  </si>
  <si>
    <t>Няма осветление, филтрация на свода през тунелната облицовка. Има проект за рехабилитация.</t>
  </si>
  <si>
    <t>Пробив на хидроизолацията , наличие на издуване на торкрет бетона на местата с течове и начало на образуване на ледени висулки по дължина на свода. Последен пемонт - 2016г.</t>
  </si>
  <si>
    <t>Наличие на ледени висулки на вход тунел, пробив на хидроизолацията в свода, мокри петна, начало на образуване висулки. Последен ремонт - 2016г.</t>
  </si>
  <si>
    <t>Скалата в която е изсечен тунела на вход и изход е напукана. По цялото сечение на свода в тунела се наблюдават 6 пукнатини в бетона, теч на вода на няколко места и мокри петна по дължина на  свода.</t>
  </si>
  <si>
    <t xml:space="preserve">Наличие на 4 пукнатини  по цялото напречно сечение и влага. </t>
  </si>
  <si>
    <t>Tечове от пукнатини в скалите по свода на тунела,образуват се ледени висулки на свода и наслоени ледени блокове по настилката.</t>
  </si>
  <si>
    <t>Добра състояние. Локални участъци с течове и повредени отводнителни тръби, неработещо осветление.</t>
  </si>
  <si>
    <t xml:space="preserve">Установени дефекти по конструкция - напукана облицовка или напълно липсва (падащи парчета); течове по всводове, стени и фуги; корозирали отводнителни улеи; липсва осветление, захранващи ел. табла. </t>
  </si>
  <si>
    <t xml:space="preserve">Установени дефекти по конструкция - напукана облицовка или напълно липсва (падащи парчета); течове по сводове, стени и фуги; корозирали отводнителни улеи; липсва осветление, захранващи ел. табла. </t>
  </si>
  <si>
    <t xml:space="preserve">32+260 </t>
  </si>
  <si>
    <t>41+904</t>
  </si>
  <si>
    <t>53+297</t>
  </si>
  <si>
    <t>54+672</t>
  </si>
  <si>
    <t>7+712</t>
  </si>
  <si>
    <t>10+562</t>
  </si>
  <si>
    <t>14+680</t>
  </si>
  <si>
    <t>56+176</t>
  </si>
  <si>
    <t>82+890</t>
  </si>
  <si>
    <t>448м, от тях 149м на територията на Р. България (ГКПП Илинден). Няма установени дефекти по стоманобетоновата конструкция. Осветлението не работи.</t>
  </si>
  <si>
    <t>370+430</t>
  </si>
  <si>
    <t>56+384</t>
  </si>
  <si>
    <t>103+524</t>
  </si>
  <si>
    <t>103+814</t>
  </si>
  <si>
    <t>5+580</t>
  </si>
  <si>
    <t>6+125</t>
  </si>
  <si>
    <t>7+480</t>
  </si>
  <si>
    <t>7+830</t>
  </si>
  <si>
    <t>133+387</t>
  </si>
  <si>
    <t>150+814</t>
  </si>
  <si>
    <t>43+298</t>
  </si>
  <si>
    <t>32+419</t>
  </si>
  <si>
    <t>39+474</t>
  </si>
  <si>
    <t>33+426</t>
  </si>
  <si>
    <t>97+793</t>
  </si>
  <si>
    <t>83+488</t>
  </si>
  <si>
    <t>97+079</t>
  </si>
  <si>
    <t>22+553</t>
  </si>
  <si>
    <t>3+295</t>
  </si>
  <si>
    <t>38+097</t>
  </si>
  <si>
    <t xml:space="preserve">на тунелите по републиканските пътища, извън трансевропейската пътна мрежа на територията на Република България </t>
  </si>
  <si>
    <r>
      <rPr>
        <b/>
        <sz val="11"/>
        <color indexed="8"/>
        <rFont val="Times New Roman"/>
        <family val="1"/>
      </rPr>
      <t>Дясна и лява тръба</t>
    </r>
    <r>
      <rPr>
        <sz val="11"/>
        <color indexed="8"/>
        <rFont val="Times New Roman"/>
        <family val="1"/>
      </rPr>
      <t xml:space="preserve"> - Не отговаря на Наредба № 1. Износена настилка, отворени фуги между панели на вторична облицовка, лошо отводняване на аварийна лента в дясна тръба, корозия по носеща конструкция на светофари дясно платно. Последен ремонт - 2008г.</t>
    </r>
  </si>
  <si>
    <t>Тунелът е в добро състояние. Има наличие на частични пукнатини по фугите на каменната зидария при вход и изход. Стопанисва се от НКЖИ.</t>
  </si>
  <si>
    <t>Да бъде уведомено НКЖИ за констатираните повреди по тунела</t>
  </si>
  <si>
    <t>Оценка на риска</t>
  </si>
  <si>
    <t xml:space="preserve">Мероприятия за подобряване на експлоатационното състояние на тунелите </t>
  </si>
  <si>
    <t>Ремонт на осветление и текущо поддържане</t>
  </si>
  <si>
    <t>Да бъде ремонтирана осветителна уредба за тунела. Възстановяване на компрометираната замазката съгласно т. 9700 на ТС на АПИ 2014г.</t>
  </si>
  <si>
    <t>Разработване на проект за ремонт на тунела. Постоянно наблюдение и обрушване на нестабилни части от облицовката и ледени висулки. Въвеждане ограничения за скоростта и изпреварването в тунела и подходите.</t>
  </si>
  <si>
    <t>Постоянно наблюдение и отсраняване на ледени висулки и нестабилни части от облицовката. Гаранционно отстраняване на констатираните повреди.</t>
  </si>
  <si>
    <t>Постоянно наблюдение и отсраняване на ледени висулки и нестабилни скални късове. Гаранционно отстраняване на констатираните повреди.</t>
  </si>
  <si>
    <t>Постоянно наблюдение и отсраняване на ледени висулки и нестабилни части от облицовката. Проект за ремонт на тунела.</t>
  </si>
  <si>
    <t>Постоянно наблюдение и отсраняване на ледени висулки и нестабилни части от облицовката.Отстраняване на повредите в осветлението (включително проверка окачването на лампите), подмяна повредените отводнителни тръби и изготвяне на проект за  хидроизолиране на тунела.</t>
  </si>
  <si>
    <t>Постоянно наблюдение и отсраняване на ледени висулки и нестабилни късове от облицовката на тунела. Има проект за ремонт на тунела.</t>
  </si>
  <si>
    <t xml:space="preserve">Изготвяне на проект за ремонт, включващ рехабилитация на стоманобетонната конструкция съгласно т. 9700 на ТС на АПИ 2014 и подмяна на хидроизолацията. </t>
  </si>
  <si>
    <t>НИСЪК РИСК</t>
  </si>
  <si>
    <t>УМЕРЕН РИСК</t>
  </si>
  <si>
    <t>ВИСОК РИСК</t>
  </si>
  <si>
    <t>МНОГО ВИСОК РИСК</t>
  </si>
  <si>
    <t>СЪЩЕСТВЕН РИСК</t>
  </si>
  <si>
    <t>Забележка:</t>
  </si>
  <si>
    <t>В графа "Оценка на риска" тунелите са оценени със следните степени:</t>
  </si>
  <si>
    <t xml:space="preserve"> - Много висок риск</t>
  </si>
  <si>
    <t xml:space="preserve"> - Висок риск</t>
  </si>
  <si>
    <t xml:space="preserve"> - Съществен риск</t>
  </si>
  <si>
    <t xml:space="preserve"> - Умерен риск</t>
  </si>
  <si>
    <t xml:space="preserve"> - Нисък риск</t>
  </si>
  <si>
    <t>Наличие на течове. Неработещо осветление. Компрометирана хидроизолация, металната скара за монтаж на осветителните тела на места е ръждясала, но без констатирани разрушения или неукрепени части от конструкцията. Компрометирани са допълнително издигнатите неносещи декоративни стени. Има проект за рехабилитация</t>
  </si>
  <si>
    <t>Текущо поддържане</t>
  </si>
  <si>
    <t>Начален километър</t>
  </si>
  <si>
    <t>Дължина на една тръба /м/</t>
  </si>
  <si>
    <t>Брой тръби</t>
  </si>
  <si>
    <t>Тунелът е в добро състояние. Няма установени дефекти по стоманобетоновата конструкция. Осветлението е в изправност. Няма видими дефекти по носещата метална конструкция на осветителните тела. Последен ремонт - 2015г</t>
  </si>
  <si>
    <t>Обща дължина:</t>
  </si>
  <si>
    <t>АМ Люлин</t>
  </si>
  <si>
    <t>АМ Хемус -                          Витиня</t>
  </si>
  <si>
    <t>АМ Хемус -                                      Топли дол</t>
  </si>
  <si>
    <t>III-197                           Полутунел</t>
  </si>
  <si>
    <t>39+562.30</t>
  </si>
  <si>
    <t>Път №</t>
  </si>
  <si>
    <t>Премахване на неработещи осветителни тела, вентилатори и други инсталации. Текущо поддържане. Инспекция съгласно  раздел IV на Наредба №1. Изпълнение на предписанията от инспекцията включително и за дясна тръба, която е в ремонт.</t>
  </si>
  <si>
    <t>Премахване на неработещи осветителни тела и други инсталации. Текущо поддържане. Инспекция съгласно  раздел IV на Наредба №1. Изпълнение на предписанията от инспекцията.</t>
  </si>
  <si>
    <t>Текущо поддържане. Инспекция съгласно  раздел IV на Наредба №1. Изпълнение на предписанията от инспекцията включително и за дясна тръба, която е в ремонт.</t>
  </si>
  <si>
    <t>Текущо поддържане. Укрепване на декоративните (защитните) панели. Възстановяване на евакуационното осветление.</t>
  </si>
  <si>
    <t>Няма наличние на сериозни течове. Наблюдава се наличие на нарушване на светлоотразителната  Тенелна облицовка. Нарушено антикорозионно покритие на металните елементи. Напукано бетоново покритие на порталите.</t>
  </si>
  <si>
    <t>Текущо поддържане. Ремонт на светлоотразителната  Тенелна облицовка,антикорозионно покритие на металните елементи и бетоново покритие на порталите.</t>
  </si>
  <si>
    <t>Текущо поддържане. Незабавно обследване на осветителната уредба и възстановяване на анкерирането й. Проект за подмяна на хидроизолацията  и укрепване на декоративните панели на Тенела.</t>
  </si>
  <si>
    <t xml:space="preserve">Тенелът е в добро състояние. Няма видими повреди и дефекти по конструкцията на Тенелните тръби. При порталите се наблюдава наличието на пукнатини и влага. При Тенелна тръба "дясна" посока София е увреден ПХ. Повреда на част от осветителните тела в лявата тръба и предпортално осветление на изхода на тръбата посока Благоевград-София. </t>
  </si>
  <si>
    <t>Текущо поддържане.
Гаранционно отстраняване на констатираните повреди.</t>
  </si>
  <si>
    <t>Тенелът е в добро състояние. Няма видими повреди и дефекти по конструкцията на Тенелните тръби.При порталите се наблюдава наличието на пукнатини и влага. Липсват 2 броя капаци на ревизионни шахти.  Повреда на нчаст от осветителните тела. Липсват 3 бр. метални врати на противопожарни табла и 1 противопожарен шланг.</t>
  </si>
  <si>
    <t>По настоящен се разработва и предстои приемането на проект за ремонт на тунела
Постоянно наблюдение и обрушване на слаби скални късове в тунела и при входовете му</t>
  </si>
  <si>
    <r>
      <rPr>
        <b/>
        <sz val="11"/>
        <color indexed="8"/>
        <rFont val="Times New Roman"/>
        <family val="1"/>
      </rPr>
      <t>Дясна тръба</t>
    </r>
    <r>
      <rPr>
        <sz val="11"/>
        <color indexed="8"/>
        <rFont val="Times New Roman"/>
        <family val="1"/>
      </rPr>
      <t xml:space="preserve"> -</t>
    </r>
    <r>
      <rPr>
        <b/>
        <sz val="11"/>
        <color indexed="8"/>
        <rFont val="Times New Roman"/>
        <family val="1"/>
      </rPr>
      <t xml:space="preserve"> з</t>
    </r>
    <r>
      <rPr>
        <sz val="11"/>
        <color indexed="8"/>
        <rFont val="Times New Roman"/>
        <family val="1"/>
      </rPr>
      <t xml:space="preserve">атворена за ремонт, отговаря на Наредба № 1.
</t>
    </r>
    <r>
      <rPr>
        <b/>
        <sz val="11"/>
        <color indexed="8"/>
        <rFont val="Times New Roman"/>
        <family val="1"/>
      </rPr>
      <t xml:space="preserve">Лява тръба - </t>
    </r>
    <r>
      <rPr>
        <sz val="11"/>
        <color indexed="8"/>
        <rFont val="Times New Roman"/>
        <family val="1"/>
      </rPr>
      <t>Не отговаря на Наредба № 1.</t>
    </r>
    <r>
      <rPr>
        <b/>
        <sz val="11"/>
        <color indexed="8"/>
        <rFont val="Times New Roman"/>
        <family val="1"/>
      </rPr>
      <t xml:space="preserve"> З</t>
    </r>
    <r>
      <rPr>
        <sz val="11"/>
        <color indexed="8"/>
        <rFont val="Times New Roman"/>
        <family val="1"/>
      </rPr>
      <t>атворена за аварийно възстановяване на осветителната система.</t>
    </r>
  </si>
  <si>
    <t>Лява тръба - Не отговаря на Наредба № 1. По-съществените констатации са: отворени работни фуги на вторичната облицовка; неизградени аварийни изходи, галерии и уширения; скъсани кабели по свода на Тенела; недостатъчно осветление и липса на адапционни зони; част от евакуационното осветление не работи;  липсват пожарни хидранти  в средата на Тенела. Последен ремонт - 2007г.
 Дясна тръба  - в ремонт.</t>
  </si>
  <si>
    <t>Лява тръба - Не отговаря на Наредба № 1. По-съществените констатации са: отворени работни фуги на вторичната облицовка; неизградени аварийни изходи, галерии и уширения; скъсани кабели по свода на тунела; недостатъчно осветление и липса на адапционни зони; част от евакуационното осветление не работи;  липсват пожарни хидранти  в средата на тунела. Последен ремонт - 2007г.
 Дясна тръба  - в ремонт.</t>
  </si>
  <si>
    <t>Няма наличние на сериозни течове. Наблюдава се наличие на нарушване на светлоотразителната  тунелна облицовка. Нарушено антикорозионно покритие на металните елементи. Напукано бетоново покритие на порталите.</t>
  </si>
  <si>
    <t>Текущо поддържане. Ремонт на светлоотразителната  тунелна облицовка,антикорозионно покритие на металните елементи и бетоново покритие на порталите.</t>
  </si>
  <si>
    <t>Текущо поддържане. Незабавно обследване на осветителната уредба и възстановяване на анкерирането й. Проект за подмяна на хидроизолацията  и укрепване на декоративните панели на тунела.</t>
  </si>
  <si>
    <t xml:space="preserve">тунелът е в добро състояние. Няма видими повреди и дефекти по конструкцията на тунелните тръби. При порталите се наблюдава наличието на пукнатини и влага. При тунелна тръба "дясна" посока София е увреден ПХ. Повреда на част от осветителните тела в лявата тръба и предпортално осветление на изхода на тръбата посока Благоевград-София. </t>
  </si>
  <si>
    <t>тунелът е в добро състояние. Няма видими повреди и дефекти по конструкцията на тунелните тръби.При порталите се наблюдава наличието на пукнатини и влага. Липсват 2 броя капаци на ревизионни шахти.  Повреда на нчаст от осветителните тела. Липсват 3 бр. метални врати на противопожарни табла и 1 противопожарен шланг.</t>
  </si>
  <si>
    <t>Състояние на тунела към 14.02.2017 г.</t>
  </si>
  <si>
    <t>383+581</t>
  </si>
  <si>
    <t>388+848</t>
  </si>
  <si>
    <t>106+259</t>
  </si>
  <si>
    <t>В графа "Оценка на риска" Тунелите са оценени със следните степени:</t>
  </si>
  <si>
    <t>Състояние на тунела към 07.02.2017 г.</t>
  </si>
  <si>
    <t>на тунелите по републиканските пътища, които съвпадат с трансевропейската пътна мрежа на територията на Република България</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</si>
</sst>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402]dd\ mmmm\ yyyy"/>
    <numFmt numFmtId="177" formatCode="0.000"/>
    <numFmt numFmtId="178" formatCode="0.0"/>
    <numFmt numFmtId="179" formatCode="0.00_ ;\-0.00\ "/>
    <numFmt numFmtId="180" formatCode="#,##0_ ;\-#,##0\ "/>
  </numFmts>
  <fonts count="51">
    <font>
      <sz val="11"/>
      <color theme="1"/>
      <name val="Calibri"/>
      <family val="2"/>
    </font>
    <font>
      <sz val="11"/>
      <color indexed="8"/>
      <name val="Calibri"/>
      <family val="2"/>
    </font>
    <font>
      <sz val="11"/>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6"/>
      <color indexed="8"/>
      <name val="Times New Roman"/>
      <family val="1"/>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11"/>
      <color theme="1"/>
      <name val="Times New Roman"/>
      <family val="1"/>
    </font>
    <font>
      <b/>
      <sz val="12"/>
      <color theme="1"/>
      <name val="Times New Roman"/>
      <family val="1"/>
    </font>
    <font>
      <b/>
      <sz val="16"/>
      <color theme="1"/>
      <name val="Times New Roman"/>
      <family val="1"/>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9"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thin"/>
      <right style="medium"/>
      <top style="thin"/>
      <bottom style="thin"/>
    </border>
    <border>
      <left style="thin"/>
      <right style="thin"/>
      <top/>
      <bottom>
        <color indexed="63"/>
      </bottom>
    </border>
    <border>
      <left style="thin"/>
      <right style="medium"/>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45" fillId="0" borderId="0" xfId="0" applyFont="1" applyFill="1" applyAlignment="1">
      <alignment horizontal="center" vertical="center" wrapText="1"/>
    </xf>
    <xf numFmtId="0" fontId="45" fillId="0" borderId="0" xfId="0" applyFont="1" applyFill="1" applyAlignment="1">
      <alignment vertical="center" wrapText="1"/>
    </xf>
    <xf numFmtId="0" fontId="45" fillId="0" borderId="0" xfId="0" applyFont="1" applyFill="1" applyAlignment="1">
      <alignment horizontal="center" vertical="center"/>
    </xf>
    <xf numFmtId="0" fontId="45" fillId="0" borderId="0" xfId="0" applyFont="1" applyFill="1" applyAlignment="1">
      <alignment horizontal="left" vertical="center" wrapText="1"/>
    </xf>
    <xf numFmtId="1" fontId="45" fillId="0" borderId="0" xfId="0" applyNumberFormat="1" applyFont="1" applyFill="1" applyAlignment="1">
      <alignment horizontal="center" vertical="center" wrapText="1"/>
    </xf>
    <xf numFmtId="0" fontId="46" fillId="0" borderId="10" xfId="0" applyFont="1" applyFill="1" applyBorder="1" applyAlignment="1">
      <alignment horizontal="center" vertical="center"/>
    </xf>
    <xf numFmtId="3"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49" fontId="46" fillId="0" borderId="10" xfId="0" applyNumberFormat="1" applyFont="1" applyFill="1" applyBorder="1" applyAlignment="1">
      <alignment horizontal="center" vertical="center"/>
    </xf>
    <xf numFmtId="1" fontId="46"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 fontId="46" fillId="0" borderId="0" xfId="0" applyNumberFormat="1" applyFont="1" applyFill="1" applyAlignment="1">
      <alignment horizontal="center" vertical="center" wrapText="1"/>
    </xf>
    <xf numFmtId="0" fontId="45" fillId="0" borderId="0" xfId="0" applyFont="1" applyFill="1" applyAlignment="1">
      <alignment horizontal="left" vertical="center" wrapText="1"/>
    </xf>
    <xf numFmtId="0" fontId="46" fillId="0" borderId="11" xfId="0" applyFont="1" applyFill="1" applyBorder="1" applyAlignment="1">
      <alignment horizontal="justify" vertical="center" wrapText="1"/>
    </xf>
    <xf numFmtId="1"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1" fontId="48" fillId="0" borderId="13"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49" fontId="46" fillId="0" borderId="16" xfId="0" applyNumberFormat="1" applyFont="1" applyFill="1" applyBorder="1" applyAlignment="1">
      <alignment horizontal="center" vertical="center"/>
    </xf>
    <xf numFmtId="1" fontId="46" fillId="0" borderId="16" xfId="0" applyNumberFormat="1"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16" xfId="0" applyFont="1" applyFill="1" applyBorder="1" applyAlignment="1">
      <alignment horizontal="justify" vertical="center" wrapText="1"/>
    </xf>
    <xf numFmtId="0" fontId="46" fillId="0" borderId="17" xfId="0" applyFont="1" applyFill="1" applyBorder="1" applyAlignment="1">
      <alignment horizontal="justify" vertical="center" wrapText="1"/>
    </xf>
    <xf numFmtId="0" fontId="46" fillId="0" borderId="18" xfId="0" applyFont="1" applyFill="1" applyBorder="1" applyAlignment="1">
      <alignment horizontal="center" vertical="center"/>
    </xf>
    <xf numFmtId="0" fontId="46" fillId="0" borderId="19" xfId="0" applyFont="1" applyFill="1" applyBorder="1" applyAlignment="1">
      <alignment horizontal="justify" vertical="center" wrapText="1"/>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49" fontId="46" fillId="0" borderId="21" xfId="0" applyNumberFormat="1" applyFont="1" applyFill="1" applyBorder="1" applyAlignment="1">
      <alignment horizontal="center" vertical="center"/>
    </xf>
    <xf numFmtId="1" fontId="46" fillId="0" borderId="21" xfId="0" applyNumberFormat="1" applyFont="1" applyFill="1" applyBorder="1" applyAlignment="1">
      <alignment horizontal="center" vertical="center"/>
    </xf>
    <xf numFmtId="0" fontId="46" fillId="0" borderId="21" xfId="0" applyFont="1" applyFill="1" applyBorder="1" applyAlignment="1">
      <alignment horizontal="center" vertical="center" wrapText="1"/>
    </xf>
    <xf numFmtId="0" fontId="46" fillId="0" borderId="22" xfId="0" applyFont="1" applyFill="1" applyBorder="1" applyAlignment="1">
      <alignment horizontal="justify" vertical="center" wrapText="1"/>
    </xf>
    <xf numFmtId="0" fontId="46" fillId="0" borderId="23" xfId="0" applyFont="1" applyFill="1" applyBorder="1" applyAlignment="1">
      <alignment horizontal="justify" vertical="center" wrapText="1"/>
    </xf>
    <xf numFmtId="0" fontId="46" fillId="33" borderId="18" xfId="0" applyFont="1" applyFill="1" applyBorder="1" applyAlignment="1">
      <alignment horizontal="center" vertical="center"/>
    </xf>
    <xf numFmtId="0" fontId="46" fillId="33" borderId="10" xfId="0" applyFont="1" applyFill="1" applyBorder="1" applyAlignment="1">
      <alignment horizontal="center" vertical="center"/>
    </xf>
    <xf numFmtId="49" fontId="46" fillId="33" borderId="10" xfId="0" applyNumberFormat="1" applyFont="1" applyFill="1" applyBorder="1" applyAlignment="1">
      <alignment horizontal="center" vertical="center"/>
    </xf>
    <xf numFmtId="1" fontId="46" fillId="33" borderId="10" xfId="0" applyNumberFormat="1"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justify" vertical="center" wrapText="1"/>
    </xf>
    <xf numFmtId="0" fontId="46" fillId="33" borderId="19" xfId="0" applyFont="1" applyFill="1" applyBorder="1" applyAlignment="1">
      <alignment horizontal="justify" vertical="center" wrapText="1"/>
    </xf>
    <xf numFmtId="0" fontId="45" fillId="0" borderId="0" xfId="0" applyFont="1" applyFill="1" applyAlignment="1">
      <alignment horizontal="left" vertical="top"/>
    </xf>
    <xf numFmtId="0" fontId="45" fillId="0" borderId="0" xfId="0" applyFont="1" applyFill="1" applyAlignment="1">
      <alignment horizontal="left" vertical="center"/>
    </xf>
    <xf numFmtId="0" fontId="45" fillId="0" borderId="0" xfId="0" applyFont="1" applyFill="1" applyAlignment="1">
      <alignment horizontal="left" vertical="center" wrapText="1"/>
    </xf>
    <xf numFmtId="1" fontId="48" fillId="0" borderId="14" xfId="0" applyNumberFormat="1"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46" fillId="0" borderId="24" xfId="0" applyFont="1" applyFill="1" applyBorder="1" applyAlignment="1">
      <alignment horizontal="justify" vertical="center" wrapText="1"/>
    </xf>
    <xf numFmtId="0" fontId="46" fillId="0" borderId="25" xfId="0" applyFont="1" applyFill="1" applyBorder="1" applyAlignment="1">
      <alignment horizontal="justify" vertical="center" wrapText="1"/>
    </xf>
    <xf numFmtId="0" fontId="46" fillId="0" borderId="26" xfId="0" applyFont="1" applyFill="1" applyBorder="1" applyAlignment="1">
      <alignment horizontal="justify" vertical="center" wrapText="1"/>
    </xf>
    <xf numFmtId="0" fontId="46" fillId="0" borderId="18"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8" fillId="0" borderId="29" xfId="0" applyFont="1" applyFill="1" applyBorder="1" applyAlignment="1">
      <alignment horizontal="center" vertical="center" wrapText="1"/>
    </xf>
    <xf numFmtId="3" fontId="47" fillId="0" borderId="0" xfId="0" applyNumberFormat="1" applyFont="1" applyFill="1" applyAlignment="1">
      <alignment horizontal="center" vertical="center" wrapText="1"/>
    </xf>
    <xf numFmtId="0" fontId="47" fillId="0" borderId="0" xfId="0" applyFont="1" applyFill="1" applyBorder="1" applyAlignment="1">
      <alignment horizontal="right" vertical="center" wrapText="1"/>
    </xf>
    <xf numFmtId="0" fontId="0" fillId="0" borderId="0" xfId="0" applyBorder="1" applyAlignment="1">
      <alignment horizontal="right" vertical="center" wrapText="1"/>
    </xf>
    <xf numFmtId="0" fontId="46" fillId="34" borderId="18" xfId="0" applyFont="1" applyFill="1" applyBorder="1" applyAlignment="1">
      <alignment horizontal="center" vertical="center"/>
    </xf>
    <xf numFmtId="0" fontId="46" fillId="34" borderId="10" xfId="0" applyFont="1" applyFill="1" applyBorder="1" applyAlignment="1">
      <alignment horizontal="center" vertical="center"/>
    </xf>
    <xf numFmtId="1" fontId="46" fillId="34" borderId="10" xfId="0" applyNumberFormat="1" applyFont="1" applyFill="1" applyBorder="1" applyAlignment="1">
      <alignment horizontal="center" vertical="center"/>
    </xf>
    <xf numFmtId="0" fontId="46" fillId="34" borderId="10" xfId="0" applyFont="1" applyFill="1" applyBorder="1" applyAlignment="1">
      <alignment horizontal="center" vertical="center" wrapText="1"/>
    </xf>
    <xf numFmtId="0" fontId="46" fillId="34" borderId="11" xfId="0" applyFont="1" applyFill="1" applyBorder="1" applyAlignment="1">
      <alignment horizontal="justify" vertical="center" wrapText="1"/>
    </xf>
    <xf numFmtId="0" fontId="46" fillId="34" borderId="19" xfId="0" applyFont="1" applyFill="1" applyBorder="1" applyAlignment="1">
      <alignment horizontal="justify" vertical="center" wrapText="1"/>
    </xf>
    <xf numFmtId="0" fontId="46" fillId="13" borderId="18" xfId="0" applyFont="1" applyFill="1" applyBorder="1" applyAlignment="1">
      <alignment horizontal="center" vertical="center"/>
    </xf>
    <xf numFmtId="0" fontId="46" fillId="13" borderId="10" xfId="0" applyFont="1" applyFill="1" applyBorder="1" applyAlignment="1">
      <alignment horizontal="center" vertical="center"/>
    </xf>
    <xf numFmtId="3" fontId="46" fillId="13" borderId="10" xfId="0" applyNumberFormat="1" applyFont="1" applyFill="1" applyBorder="1" applyAlignment="1">
      <alignment horizontal="center" vertical="center"/>
    </xf>
    <xf numFmtId="1" fontId="46" fillId="13" borderId="10" xfId="0" applyNumberFormat="1" applyFont="1" applyFill="1" applyBorder="1" applyAlignment="1">
      <alignment horizontal="center" vertical="center"/>
    </xf>
    <xf numFmtId="0" fontId="46" fillId="13" borderId="10" xfId="0" applyFont="1" applyFill="1" applyBorder="1" applyAlignment="1">
      <alignment horizontal="center" vertical="center" wrapText="1"/>
    </xf>
    <xf numFmtId="0" fontId="46" fillId="13" borderId="11" xfId="0" applyFont="1" applyFill="1" applyBorder="1" applyAlignment="1">
      <alignment horizontal="justify" vertical="center" wrapText="1"/>
    </xf>
    <xf numFmtId="0" fontId="46" fillId="13" borderId="19" xfId="0" applyFont="1" applyFill="1" applyBorder="1" applyAlignment="1">
      <alignment horizontal="justify" vertical="center" wrapText="1"/>
    </xf>
    <xf numFmtId="0" fontId="46" fillId="13" borderId="30" xfId="0" applyFont="1" applyFill="1" applyBorder="1" applyAlignment="1">
      <alignment horizontal="center" vertical="center" wrapText="1"/>
    </xf>
    <xf numFmtId="0" fontId="46" fillId="13" borderId="31" xfId="0" applyFont="1" applyFill="1" applyBorder="1" applyAlignment="1">
      <alignment horizontal="center" vertical="center" wrapText="1"/>
    </xf>
    <xf numFmtId="0" fontId="4" fillId="13" borderId="31" xfId="0" applyFont="1" applyFill="1" applyBorder="1" applyAlignment="1">
      <alignment horizontal="justify" vertical="center" wrapText="1"/>
    </xf>
    <xf numFmtId="0" fontId="46" fillId="13" borderId="32" xfId="0" applyFont="1" applyFill="1" applyBorder="1" applyAlignment="1">
      <alignment horizontal="justify" vertical="center" wrapText="1"/>
    </xf>
    <xf numFmtId="0" fontId="46" fillId="13" borderId="18" xfId="0" applyFont="1" applyFill="1" applyBorder="1" applyAlignment="1">
      <alignment horizontal="center" vertical="center" wrapText="1"/>
    </xf>
    <xf numFmtId="0" fontId="46" fillId="13" borderId="10" xfId="0" applyFont="1" applyFill="1" applyBorder="1" applyAlignment="1">
      <alignment horizontal="justify" vertical="center" wrapText="1"/>
    </xf>
    <xf numFmtId="0" fontId="46" fillId="13" borderId="24" xfId="0" applyFont="1" applyFill="1" applyBorder="1" applyAlignment="1">
      <alignment horizontal="justify" vertical="center" wrapText="1"/>
    </xf>
    <xf numFmtId="0" fontId="46" fillId="13" borderId="27" xfId="0" applyFont="1" applyFill="1" applyBorder="1" applyAlignment="1">
      <alignment horizontal="center" vertical="center" wrapText="1"/>
    </xf>
    <xf numFmtId="0" fontId="46" fillId="13" borderId="25" xfId="0" applyFont="1" applyFill="1" applyBorder="1" applyAlignment="1">
      <alignment horizontal="center" vertical="center" wrapText="1"/>
    </xf>
    <xf numFmtId="0" fontId="4" fillId="13" borderId="25" xfId="0" applyFont="1" applyFill="1" applyBorder="1" applyAlignment="1">
      <alignment horizontal="justify" vertical="center" wrapText="1"/>
    </xf>
    <xf numFmtId="0" fontId="46" fillId="13" borderId="26" xfId="0" applyFont="1" applyFill="1" applyBorder="1" applyAlignment="1">
      <alignment horizontal="justify" vertical="center" wrapText="1"/>
    </xf>
    <xf numFmtId="0" fontId="46" fillId="13" borderId="25" xfId="0" applyFont="1" applyFill="1" applyBorder="1" applyAlignment="1">
      <alignment horizontal="justify" vertical="center" wrapText="1"/>
    </xf>
    <xf numFmtId="1" fontId="45" fillId="0" borderId="0" xfId="0" applyNumberFormat="1" applyFont="1" applyFill="1" applyAlignment="1">
      <alignment horizontal="center" vertical="center"/>
    </xf>
    <xf numFmtId="180" fontId="45" fillId="0" borderId="0" xfId="0" applyNumberFormat="1" applyFont="1" applyFill="1" applyAlignment="1">
      <alignment horizontal="center" vertical="center" wrapText="1"/>
    </xf>
    <xf numFmtId="0" fontId="45" fillId="0" borderId="0" xfId="0" applyFont="1" applyFill="1" applyAlignment="1">
      <alignment horizontal="left" vertical="center" wrapText="1"/>
    </xf>
    <xf numFmtId="0" fontId="49" fillId="0" borderId="0" xfId="0" applyFont="1" applyFill="1" applyAlignment="1">
      <alignment horizontal="center" wrapText="1"/>
    </xf>
    <xf numFmtId="0" fontId="50" fillId="0" borderId="0" xfId="0" applyFont="1" applyAlignment="1">
      <alignment horizontal="center" wrapText="1"/>
    </xf>
    <xf numFmtId="0" fontId="49" fillId="0" borderId="0" xfId="0" applyFont="1" applyFill="1" applyAlignment="1">
      <alignment horizontal="center" vertical="center" wrapText="1"/>
    </xf>
    <xf numFmtId="0" fontId="50" fillId="0" borderId="0" xfId="0" applyFont="1" applyAlignment="1">
      <alignment horizontal="center" vertical="center" wrapText="1"/>
    </xf>
    <xf numFmtId="0" fontId="47" fillId="0" borderId="33" xfId="0" applyFont="1" applyFill="1" applyBorder="1" applyAlignment="1">
      <alignment horizontal="right" vertical="center" wrapText="1"/>
    </xf>
    <xf numFmtId="0" fontId="0" fillId="0" borderId="33" xfId="0"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41"/>
  <sheetViews>
    <sheetView zoomScalePageLayoutView="0" workbookViewId="0" topLeftCell="A1">
      <selection activeCell="D9" sqref="D9"/>
    </sheetView>
  </sheetViews>
  <sheetFormatPr defaultColWidth="9.140625" defaultRowHeight="15"/>
  <cols>
    <col min="1" max="1" width="3.7109375" style="1" customWidth="1"/>
    <col min="2" max="2" width="19.7109375" style="1" customWidth="1"/>
    <col min="3" max="3" width="11.7109375" style="1" customWidth="1"/>
    <col min="4" max="4" width="17.7109375" style="4" customWidth="1"/>
    <col min="5" max="5" width="11.7109375" style="5" customWidth="1"/>
    <col min="6" max="6" width="8.7109375" style="1" customWidth="1"/>
    <col min="7" max="7" width="60.7109375" style="4" customWidth="1"/>
    <col min="8" max="8" width="20.7109375" style="1" customWidth="1"/>
    <col min="9" max="9" width="50.7109375" style="1" customWidth="1"/>
    <col min="10" max="16384" width="9.140625" style="1" customWidth="1"/>
  </cols>
  <sheetData>
    <row r="2" spans="1:9" ht="21">
      <c r="A2" s="91" t="s">
        <v>33</v>
      </c>
      <c r="B2" s="92"/>
      <c r="C2" s="92"/>
      <c r="D2" s="92"/>
      <c r="E2" s="92"/>
      <c r="F2" s="92"/>
      <c r="G2" s="92"/>
      <c r="H2" s="92"/>
      <c r="I2" s="92"/>
    </row>
    <row r="3" spans="1:9" ht="21">
      <c r="A3" s="91" t="s">
        <v>83</v>
      </c>
      <c r="B3" s="91"/>
      <c r="C3" s="91"/>
      <c r="D3" s="91"/>
      <c r="E3" s="91"/>
      <c r="F3" s="91"/>
      <c r="G3" s="91"/>
      <c r="H3" s="92"/>
      <c r="I3" s="92"/>
    </row>
    <row r="4" ht="13.5" thickBot="1"/>
    <row r="5" spans="1:9" ht="48" thickBot="1">
      <c r="A5" s="19" t="s">
        <v>0</v>
      </c>
      <c r="B5" s="20" t="s">
        <v>11</v>
      </c>
      <c r="C5" s="20" t="s">
        <v>13</v>
      </c>
      <c r="D5" s="20" t="s">
        <v>112</v>
      </c>
      <c r="E5" s="21" t="s">
        <v>113</v>
      </c>
      <c r="F5" s="20" t="s">
        <v>114</v>
      </c>
      <c r="G5" s="20" t="s">
        <v>142</v>
      </c>
      <c r="H5" s="20" t="s">
        <v>87</v>
      </c>
      <c r="I5" s="22" t="s">
        <v>88</v>
      </c>
    </row>
    <row r="6" spans="1:9" s="3" customFormat="1" ht="60">
      <c r="A6" s="23">
        <v>1</v>
      </c>
      <c r="B6" s="24" t="s">
        <v>1</v>
      </c>
      <c r="C6" s="25" t="s">
        <v>15</v>
      </c>
      <c r="D6" s="24" t="s">
        <v>63</v>
      </c>
      <c r="E6" s="26" t="s">
        <v>31</v>
      </c>
      <c r="F6" s="27">
        <v>1</v>
      </c>
      <c r="G6" s="28" t="s">
        <v>34</v>
      </c>
      <c r="H6" s="27" t="s">
        <v>98</v>
      </c>
      <c r="I6" s="29" t="s">
        <v>111</v>
      </c>
    </row>
    <row r="7" spans="1:9" s="3" customFormat="1" ht="45" customHeight="1">
      <c r="A7" s="30">
        <v>2</v>
      </c>
      <c r="B7" s="6" t="s">
        <v>1</v>
      </c>
      <c r="C7" s="11" t="s">
        <v>15</v>
      </c>
      <c r="D7" s="6" t="s">
        <v>143</v>
      </c>
      <c r="E7" s="12">
        <v>76</v>
      </c>
      <c r="F7" s="8">
        <v>1</v>
      </c>
      <c r="G7" s="16" t="s">
        <v>35</v>
      </c>
      <c r="H7" s="8" t="s">
        <v>98</v>
      </c>
      <c r="I7" s="31" t="s">
        <v>111</v>
      </c>
    </row>
    <row r="8" spans="1:9" s="3" customFormat="1" ht="60">
      <c r="A8" s="30">
        <v>3</v>
      </c>
      <c r="B8" s="6" t="s">
        <v>1</v>
      </c>
      <c r="C8" s="11" t="s">
        <v>15</v>
      </c>
      <c r="D8" s="6" t="s">
        <v>144</v>
      </c>
      <c r="E8" s="12" t="s">
        <v>32</v>
      </c>
      <c r="F8" s="8">
        <v>1</v>
      </c>
      <c r="G8" s="16" t="s">
        <v>115</v>
      </c>
      <c r="H8" s="8" t="s">
        <v>98</v>
      </c>
      <c r="I8" s="31" t="s">
        <v>111</v>
      </c>
    </row>
    <row r="9" spans="1:9" s="3" customFormat="1" ht="60" customHeight="1">
      <c r="A9" s="30">
        <v>4</v>
      </c>
      <c r="B9" s="6" t="s">
        <v>1</v>
      </c>
      <c r="C9" s="11" t="s">
        <v>16</v>
      </c>
      <c r="D9" s="6" t="s">
        <v>145</v>
      </c>
      <c r="E9" s="12">
        <v>149</v>
      </c>
      <c r="F9" s="8">
        <v>1</v>
      </c>
      <c r="G9" s="16" t="s">
        <v>62</v>
      </c>
      <c r="H9" s="8" t="s">
        <v>99</v>
      </c>
      <c r="I9" s="31" t="s">
        <v>89</v>
      </c>
    </row>
    <row r="10" spans="1:9" s="3" customFormat="1" ht="75.75" customHeight="1">
      <c r="A10" s="39">
        <v>5</v>
      </c>
      <c r="B10" s="40" t="s">
        <v>2</v>
      </c>
      <c r="C10" s="40" t="s">
        <v>21</v>
      </c>
      <c r="D10" s="40" t="s">
        <v>64</v>
      </c>
      <c r="E10" s="42">
        <v>26</v>
      </c>
      <c r="F10" s="43">
        <v>1</v>
      </c>
      <c r="G10" s="44" t="s">
        <v>43</v>
      </c>
      <c r="H10" s="43" t="s">
        <v>100</v>
      </c>
      <c r="I10" s="45" t="s">
        <v>133</v>
      </c>
    </row>
    <row r="11" spans="1:9" s="3" customFormat="1" ht="90" customHeight="1">
      <c r="A11" s="63">
        <v>6</v>
      </c>
      <c r="B11" s="64" t="s">
        <v>12</v>
      </c>
      <c r="C11" s="64" t="s">
        <v>17</v>
      </c>
      <c r="D11" s="64" t="s">
        <v>65</v>
      </c>
      <c r="E11" s="65">
        <v>178</v>
      </c>
      <c r="F11" s="66">
        <v>1</v>
      </c>
      <c r="G11" s="67" t="s">
        <v>51</v>
      </c>
      <c r="H11" s="66" t="s">
        <v>101</v>
      </c>
      <c r="I11" s="68" t="s">
        <v>91</v>
      </c>
    </row>
    <row r="12" spans="1:9" s="3" customFormat="1" ht="90" customHeight="1">
      <c r="A12" s="63">
        <v>7</v>
      </c>
      <c r="B12" s="64" t="s">
        <v>12</v>
      </c>
      <c r="C12" s="64" t="s">
        <v>17</v>
      </c>
      <c r="D12" s="64" t="s">
        <v>66</v>
      </c>
      <c r="E12" s="65">
        <v>141</v>
      </c>
      <c r="F12" s="66">
        <v>1</v>
      </c>
      <c r="G12" s="67" t="s">
        <v>52</v>
      </c>
      <c r="H12" s="66" t="s">
        <v>101</v>
      </c>
      <c r="I12" s="68" t="s">
        <v>91</v>
      </c>
    </row>
    <row r="13" spans="1:9" s="3" customFormat="1" ht="60">
      <c r="A13" s="69">
        <v>8</v>
      </c>
      <c r="B13" s="70" t="s">
        <v>3</v>
      </c>
      <c r="C13" s="71" t="s">
        <v>20</v>
      </c>
      <c r="D13" s="70" t="s">
        <v>67</v>
      </c>
      <c r="E13" s="72">
        <v>12</v>
      </c>
      <c r="F13" s="73">
        <v>1</v>
      </c>
      <c r="G13" s="74" t="s">
        <v>45</v>
      </c>
      <c r="H13" s="73" t="s">
        <v>102</v>
      </c>
      <c r="I13" s="75" t="s">
        <v>92</v>
      </c>
    </row>
    <row r="14" spans="1:9" s="3" customFormat="1" ht="60">
      <c r="A14" s="69">
        <v>9</v>
      </c>
      <c r="B14" s="70" t="s">
        <v>3</v>
      </c>
      <c r="C14" s="71" t="s">
        <v>20</v>
      </c>
      <c r="D14" s="70" t="s">
        <v>68</v>
      </c>
      <c r="E14" s="72">
        <v>51</v>
      </c>
      <c r="F14" s="73">
        <v>1</v>
      </c>
      <c r="G14" s="74" t="s">
        <v>46</v>
      </c>
      <c r="H14" s="73" t="s">
        <v>102</v>
      </c>
      <c r="I14" s="75" t="s">
        <v>92</v>
      </c>
    </row>
    <row r="15" spans="1:9" s="3" customFormat="1" ht="75" customHeight="1">
      <c r="A15" s="69">
        <v>10</v>
      </c>
      <c r="B15" s="70" t="s">
        <v>3</v>
      </c>
      <c r="C15" s="71" t="s">
        <v>20</v>
      </c>
      <c r="D15" s="70" t="s">
        <v>69</v>
      </c>
      <c r="E15" s="72">
        <v>88</v>
      </c>
      <c r="F15" s="73">
        <v>1</v>
      </c>
      <c r="G15" s="74" t="s">
        <v>47</v>
      </c>
      <c r="H15" s="73" t="s">
        <v>102</v>
      </c>
      <c r="I15" s="75" t="s">
        <v>93</v>
      </c>
    </row>
    <row r="16" spans="1:9" s="3" customFormat="1" ht="75" customHeight="1">
      <c r="A16" s="69">
        <v>11</v>
      </c>
      <c r="B16" s="70" t="s">
        <v>3</v>
      </c>
      <c r="C16" s="71" t="s">
        <v>20</v>
      </c>
      <c r="D16" s="70" t="s">
        <v>70</v>
      </c>
      <c r="E16" s="72">
        <v>68</v>
      </c>
      <c r="F16" s="73">
        <v>1</v>
      </c>
      <c r="G16" s="74" t="s">
        <v>48</v>
      </c>
      <c r="H16" s="73" t="s">
        <v>102</v>
      </c>
      <c r="I16" s="75" t="s">
        <v>92</v>
      </c>
    </row>
    <row r="17" spans="1:9" s="3" customFormat="1" ht="60" customHeight="1">
      <c r="A17" s="39">
        <v>12</v>
      </c>
      <c r="B17" s="40" t="s">
        <v>4</v>
      </c>
      <c r="C17" s="40" t="s">
        <v>17</v>
      </c>
      <c r="D17" s="40" t="s">
        <v>71</v>
      </c>
      <c r="E17" s="42">
        <v>112</v>
      </c>
      <c r="F17" s="43">
        <v>1</v>
      </c>
      <c r="G17" s="44" t="s">
        <v>49</v>
      </c>
      <c r="H17" s="43" t="s">
        <v>100</v>
      </c>
      <c r="I17" s="45" t="s">
        <v>94</v>
      </c>
    </row>
    <row r="18" spans="1:9" s="3" customFormat="1" ht="105" customHeight="1">
      <c r="A18" s="69">
        <v>13</v>
      </c>
      <c r="B18" s="70" t="s">
        <v>4</v>
      </c>
      <c r="C18" s="70" t="s">
        <v>17</v>
      </c>
      <c r="D18" s="70" t="s">
        <v>72</v>
      </c>
      <c r="E18" s="72">
        <v>112</v>
      </c>
      <c r="F18" s="73">
        <v>1</v>
      </c>
      <c r="G18" s="74" t="s">
        <v>50</v>
      </c>
      <c r="H18" s="73" t="s">
        <v>102</v>
      </c>
      <c r="I18" s="75" t="s">
        <v>95</v>
      </c>
    </row>
    <row r="19" spans="1:9" s="3" customFormat="1" ht="60" customHeight="1">
      <c r="A19" s="30">
        <v>14</v>
      </c>
      <c r="B19" s="6" t="s">
        <v>4</v>
      </c>
      <c r="C19" s="6" t="s">
        <v>27</v>
      </c>
      <c r="D19" s="11" t="s">
        <v>82</v>
      </c>
      <c r="E19" s="12">
        <v>42</v>
      </c>
      <c r="F19" s="8">
        <v>1</v>
      </c>
      <c r="G19" s="16" t="s">
        <v>85</v>
      </c>
      <c r="H19" s="8" t="s">
        <v>99</v>
      </c>
      <c r="I19" s="31" t="s">
        <v>86</v>
      </c>
    </row>
    <row r="20" spans="1:9" s="3" customFormat="1" ht="75" customHeight="1">
      <c r="A20" s="30">
        <v>15</v>
      </c>
      <c r="B20" s="6" t="s">
        <v>5</v>
      </c>
      <c r="C20" s="6" t="s">
        <v>15</v>
      </c>
      <c r="D20" s="11" t="s">
        <v>19</v>
      </c>
      <c r="E20" s="12">
        <v>275</v>
      </c>
      <c r="F20" s="8">
        <v>1</v>
      </c>
      <c r="G20" s="16" t="s">
        <v>36</v>
      </c>
      <c r="H20" s="8" t="s">
        <v>99</v>
      </c>
      <c r="I20" s="31" t="s">
        <v>90</v>
      </c>
    </row>
    <row r="21" spans="1:9" s="3" customFormat="1" ht="105" customHeight="1">
      <c r="A21" s="63">
        <v>16</v>
      </c>
      <c r="B21" s="64" t="s">
        <v>6</v>
      </c>
      <c r="C21" s="64" t="s">
        <v>14</v>
      </c>
      <c r="D21" s="64" t="s">
        <v>73</v>
      </c>
      <c r="E21" s="65">
        <v>413</v>
      </c>
      <c r="F21" s="66">
        <v>1</v>
      </c>
      <c r="G21" s="67" t="s">
        <v>110</v>
      </c>
      <c r="H21" s="66" t="s">
        <v>101</v>
      </c>
      <c r="I21" s="68" t="s">
        <v>96</v>
      </c>
    </row>
    <row r="22" spans="1:9" s="3" customFormat="1" ht="36.75" customHeight="1">
      <c r="A22" s="30">
        <v>17</v>
      </c>
      <c r="B22" s="6" t="s">
        <v>8</v>
      </c>
      <c r="C22" s="13" t="s">
        <v>18</v>
      </c>
      <c r="D22" s="11" t="s">
        <v>74</v>
      </c>
      <c r="E22" s="12">
        <v>215</v>
      </c>
      <c r="F22" s="8">
        <v>1</v>
      </c>
      <c r="G22" s="16" t="s">
        <v>39</v>
      </c>
      <c r="H22" s="8" t="s">
        <v>98</v>
      </c>
      <c r="I22" s="31" t="s">
        <v>111</v>
      </c>
    </row>
    <row r="23" spans="1:9" s="3" customFormat="1" ht="33.75" customHeight="1">
      <c r="A23" s="30">
        <v>18</v>
      </c>
      <c r="B23" s="6" t="s">
        <v>8</v>
      </c>
      <c r="C23" s="13" t="s">
        <v>18</v>
      </c>
      <c r="D23" s="11" t="s">
        <v>75</v>
      </c>
      <c r="E23" s="12">
        <v>94</v>
      </c>
      <c r="F23" s="8">
        <v>1</v>
      </c>
      <c r="G23" s="16" t="s">
        <v>39</v>
      </c>
      <c r="H23" s="8" t="s">
        <v>98</v>
      </c>
      <c r="I23" s="31" t="s">
        <v>111</v>
      </c>
    </row>
    <row r="24" spans="1:9" s="3" customFormat="1" ht="36" customHeight="1">
      <c r="A24" s="30">
        <v>19</v>
      </c>
      <c r="B24" s="6" t="s">
        <v>8</v>
      </c>
      <c r="C24" s="13" t="s">
        <v>18</v>
      </c>
      <c r="D24" s="11" t="s">
        <v>76</v>
      </c>
      <c r="E24" s="12">
        <v>165</v>
      </c>
      <c r="F24" s="8">
        <v>1</v>
      </c>
      <c r="G24" s="16" t="s">
        <v>39</v>
      </c>
      <c r="H24" s="8" t="s">
        <v>98</v>
      </c>
      <c r="I24" s="31" t="s">
        <v>111</v>
      </c>
    </row>
    <row r="25" spans="1:9" ht="45">
      <c r="A25" s="39">
        <v>20</v>
      </c>
      <c r="B25" s="40" t="s">
        <v>8</v>
      </c>
      <c r="C25" s="40" t="s">
        <v>29</v>
      </c>
      <c r="D25" s="41" t="s">
        <v>77</v>
      </c>
      <c r="E25" s="42">
        <v>132</v>
      </c>
      <c r="F25" s="43">
        <v>1</v>
      </c>
      <c r="G25" s="44" t="s">
        <v>44</v>
      </c>
      <c r="H25" s="43" t="s">
        <v>100</v>
      </c>
      <c r="I25" s="45" t="s">
        <v>96</v>
      </c>
    </row>
    <row r="26" spans="1:10" s="3" customFormat="1" ht="90" customHeight="1">
      <c r="A26" s="39">
        <v>21</v>
      </c>
      <c r="B26" s="40" t="s">
        <v>9</v>
      </c>
      <c r="C26" s="43" t="s">
        <v>120</v>
      </c>
      <c r="D26" s="41" t="s">
        <v>78</v>
      </c>
      <c r="E26" s="42">
        <v>178</v>
      </c>
      <c r="F26" s="43">
        <v>1</v>
      </c>
      <c r="G26" s="44" t="s">
        <v>28</v>
      </c>
      <c r="H26" s="43" t="s">
        <v>100</v>
      </c>
      <c r="I26" s="45" t="s">
        <v>97</v>
      </c>
      <c r="J26" s="88"/>
    </row>
    <row r="27" spans="1:9" s="3" customFormat="1" ht="45" customHeight="1">
      <c r="A27" s="30">
        <v>22</v>
      </c>
      <c r="B27" s="6" t="s">
        <v>9</v>
      </c>
      <c r="C27" s="6" t="s">
        <v>18</v>
      </c>
      <c r="D27" s="11" t="s">
        <v>79</v>
      </c>
      <c r="E27" s="12">
        <v>421</v>
      </c>
      <c r="F27" s="8">
        <v>1</v>
      </c>
      <c r="G27" s="16" t="s">
        <v>41</v>
      </c>
      <c r="H27" s="8" t="s">
        <v>98</v>
      </c>
      <c r="I27" s="31" t="s">
        <v>111</v>
      </c>
    </row>
    <row r="28" spans="1:9" s="3" customFormat="1" ht="45" customHeight="1">
      <c r="A28" s="30">
        <v>23</v>
      </c>
      <c r="B28" s="6" t="s">
        <v>10</v>
      </c>
      <c r="C28" s="7" t="s">
        <v>20</v>
      </c>
      <c r="D28" s="11" t="s">
        <v>80</v>
      </c>
      <c r="E28" s="12">
        <v>82</v>
      </c>
      <c r="F28" s="8">
        <v>1</v>
      </c>
      <c r="G28" s="16" t="s">
        <v>39</v>
      </c>
      <c r="H28" s="8" t="s">
        <v>98</v>
      </c>
      <c r="I28" s="31" t="s">
        <v>111</v>
      </c>
    </row>
    <row r="29" spans="1:9" ht="45" customHeight="1" thickBot="1">
      <c r="A29" s="32">
        <v>24</v>
      </c>
      <c r="B29" s="33" t="s">
        <v>10</v>
      </c>
      <c r="C29" s="33" t="s">
        <v>26</v>
      </c>
      <c r="D29" s="34" t="s">
        <v>81</v>
      </c>
      <c r="E29" s="35">
        <v>61</v>
      </c>
      <c r="F29" s="36">
        <v>1</v>
      </c>
      <c r="G29" s="37" t="s">
        <v>39</v>
      </c>
      <c r="H29" s="36" t="s">
        <v>98</v>
      </c>
      <c r="I29" s="38" t="s">
        <v>111</v>
      </c>
    </row>
    <row r="30" spans="1:8" ht="15">
      <c r="A30" s="9"/>
      <c r="B30" s="9"/>
      <c r="C30" s="9"/>
      <c r="D30" s="18" t="s">
        <v>116</v>
      </c>
      <c r="E30" s="17">
        <f>SUM(E6:E29)</f>
        <v>3091</v>
      </c>
      <c r="F30" s="9"/>
      <c r="G30" s="10"/>
      <c r="H30" s="9"/>
    </row>
    <row r="31" spans="1:8" ht="15">
      <c r="A31" s="9"/>
      <c r="B31" s="9"/>
      <c r="C31" s="9"/>
      <c r="D31" s="10"/>
      <c r="E31" s="14"/>
      <c r="F31" s="9"/>
      <c r="G31" s="10"/>
      <c r="H31" s="9"/>
    </row>
    <row r="32" spans="1:8" ht="15">
      <c r="A32" s="9"/>
      <c r="B32" s="9"/>
      <c r="C32" s="9"/>
      <c r="D32" s="10"/>
      <c r="E32" s="14"/>
      <c r="F32" s="9"/>
      <c r="G32" s="10"/>
      <c r="H32" s="9"/>
    </row>
    <row r="33" spans="1:8" ht="15">
      <c r="A33" s="9"/>
      <c r="B33" s="9"/>
      <c r="C33" s="9"/>
      <c r="D33" s="10"/>
      <c r="E33" s="14"/>
      <c r="F33" s="9"/>
      <c r="G33" s="10"/>
      <c r="H33" s="9"/>
    </row>
    <row r="34" spans="1:5" ht="12.75" customHeight="1">
      <c r="A34" s="90" t="s">
        <v>103</v>
      </c>
      <c r="B34" s="90"/>
      <c r="C34" s="2"/>
      <c r="D34" s="2"/>
      <c r="E34" s="1"/>
    </row>
    <row r="35" spans="1:6" ht="12.75" customHeight="1">
      <c r="A35" s="90" t="s">
        <v>104</v>
      </c>
      <c r="B35" s="90"/>
      <c r="C35" s="90"/>
      <c r="D35" s="90"/>
      <c r="E35" s="90"/>
      <c r="F35" s="90"/>
    </row>
    <row r="36" spans="3:7" ht="12.75">
      <c r="C36" s="46" t="s">
        <v>105</v>
      </c>
      <c r="D36" s="15"/>
      <c r="E36" s="1"/>
      <c r="G36" s="15"/>
    </row>
    <row r="37" spans="3:7" ht="12.75">
      <c r="C37" s="15" t="s">
        <v>106</v>
      </c>
      <c r="D37" s="15"/>
      <c r="E37" s="1"/>
      <c r="G37" s="15"/>
    </row>
    <row r="38" spans="3:7" ht="12.75">
      <c r="C38" s="47" t="s">
        <v>107</v>
      </c>
      <c r="D38" s="47"/>
      <c r="E38" s="1"/>
      <c r="G38" s="15"/>
    </row>
    <row r="39" spans="3:7" ht="12.75">
      <c r="C39" s="47" t="s">
        <v>108</v>
      </c>
      <c r="D39" s="47"/>
      <c r="E39" s="1"/>
      <c r="G39" s="15"/>
    </row>
    <row r="40" spans="3:7" ht="12.75">
      <c r="C40" s="15" t="s">
        <v>109</v>
      </c>
      <c r="D40" s="15"/>
      <c r="E40" s="1"/>
      <c r="G40" s="15"/>
    </row>
    <row r="41" spans="4:7" ht="12.75">
      <c r="D41" s="15"/>
      <c r="G41" s="15"/>
    </row>
  </sheetData>
  <sheetProtection/>
  <mergeCells count="4">
    <mergeCell ref="A34:B34"/>
    <mergeCell ref="A35:F35"/>
    <mergeCell ref="A2:I2"/>
    <mergeCell ref="A3:I3"/>
  </mergeCells>
  <printOptions/>
  <pageMargins left="0" right="0" top="0.5511811023622047" bottom="0" header="0.31496062992125984" footer="0.31496062992125984"/>
  <pageSetup fitToHeight="0" horizontalDpi="600" verticalDpi="600" orientation="landscape" paperSize="8" r:id="rId1"/>
  <headerFooter>
    <oddFooter>&amp;R&amp;P/&amp;N</oddFooter>
  </headerFooter>
  <ignoredErrors>
    <ignoredError sqref="E8 E6" numberStoredAsText="1"/>
  </ignoredErrors>
</worksheet>
</file>

<file path=xl/worksheets/sheet2.xml><?xml version="1.0" encoding="utf-8"?>
<worksheet xmlns="http://schemas.openxmlformats.org/spreadsheetml/2006/main" xmlns:r="http://schemas.openxmlformats.org/officeDocument/2006/relationships">
  <dimension ref="A2:I68"/>
  <sheetViews>
    <sheetView zoomScalePageLayoutView="0" workbookViewId="0" topLeftCell="A1">
      <selection activeCell="I5" sqref="I5"/>
    </sheetView>
  </sheetViews>
  <sheetFormatPr defaultColWidth="9.140625" defaultRowHeight="15"/>
  <cols>
    <col min="1" max="1" width="3.7109375" style="1" customWidth="1"/>
    <col min="2" max="2" width="14.7109375" style="1" customWidth="1"/>
    <col min="3" max="3" width="17.140625" style="1" customWidth="1"/>
    <col min="4" max="4" width="14.421875" style="4" customWidth="1"/>
    <col min="5" max="5" width="11.7109375" style="1" customWidth="1"/>
    <col min="6" max="6" width="8.7109375" style="1" customWidth="1"/>
    <col min="7" max="7" width="66.7109375" style="1" customWidth="1"/>
    <col min="8" max="8" width="15.8515625" style="1" customWidth="1"/>
    <col min="9" max="9" width="51.8515625" style="1" customWidth="1"/>
    <col min="10" max="16384" width="9.140625" style="1" customWidth="1"/>
  </cols>
  <sheetData>
    <row r="2" spans="1:9" ht="21">
      <c r="A2" s="93" t="s">
        <v>33</v>
      </c>
      <c r="B2" s="93"/>
      <c r="C2" s="93"/>
      <c r="D2" s="93"/>
      <c r="E2" s="93"/>
      <c r="F2" s="93"/>
      <c r="G2" s="93"/>
      <c r="H2" s="94"/>
      <c r="I2" s="94"/>
    </row>
    <row r="3" spans="1:9" ht="21">
      <c r="A3" s="93" t="s">
        <v>148</v>
      </c>
      <c r="B3" s="93"/>
      <c r="C3" s="93"/>
      <c r="D3" s="93"/>
      <c r="E3" s="93"/>
      <c r="F3" s="93"/>
      <c r="G3" s="93"/>
      <c r="H3" s="94"/>
      <c r="I3" s="94"/>
    </row>
    <row r="4" ht="13.5" thickBot="1"/>
    <row r="5" spans="1:9" ht="48" thickBot="1">
      <c r="A5" s="19" t="s">
        <v>0</v>
      </c>
      <c r="B5" s="20" t="s">
        <v>11</v>
      </c>
      <c r="C5" s="59" t="s">
        <v>122</v>
      </c>
      <c r="D5" s="20" t="s">
        <v>112</v>
      </c>
      <c r="E5" s="21" t="s">
        <v>113</v>
      </c>
      <c r="F5" s="20" t="s">
        <v>114</v>
      </c>
      <c r="G5" s="20" t="s">
        <v>142</v>
      </c>
      <c r="H5" s="20" t="s">
        <v>87</v>
      </c>
      <c r="I5" s="49" t="s">
        <v>88</v>
      </c>
    </row>
    <row r="6" spans="1:9" s="3" customFormat="1" ht="120" customHeight="1">
      <c r="A6" s="76">
        <v>1</v>
      </c>
      <c r="B6" s="77" t="s">
        <v>10</v>
      </c>
      <c r="C6" s="77" t="s">
        <v>118</v>
      </c>
      <c r="D6" s="77" t="s">
        <v>53</v>
      </c>
      <c r="E6" s="77">
        <v>1195</v>
      </c>
      <c r="F6" s="77">
        <v>2</v>
      </c>
      <c r="G6" s="78" t="s">
        <v>136</v>
      </c>
      <c r="H6" s="77" t="s">
        <v>102</v>
      </c>
      <c r="I6" s="79" t="s">
        <v>123</v>
      </c>
    </row>
    <row r="7" spans="1:9" s="3" customFormat="1" ht="60">
      <c r="A7" s="80">
        <v>2</v>
      </c>
      <c r="B7" s="73" t="s">
        <v>10</v>
      </c>
      <c r="C7" s="73" t="s">
        <v>119</v>
      </c>
      <c r="D7" s="73" t="s">
        <v>121</v>
      </c>
      <c r="E7" s="73">
        <v>883</v>
      </c>
      <c r="F7" s="73">
        <v>2</v>
      </c>
      <c r="G7" s="81" t="s">
        <v>84</v>
      </c>
      <c r="H7" s="73" t="s">
        <v>102</v>
      </c>
      <c r="I7" s="82" t="s">
        <v>124</v>
      </c>
    </row>
    <row r="8" spans="1:9" s="3" customFormat="1" ht="75" customHeight="1">
      <c r="A8" s="83">
        <v>3</v>
      </c>
      <c r="B8" s="84" t="s">
        <v>10</v>
      </c>
      <c r="C8" s="84" t="s">
        <v>22</v>
      </c>
      <c r="D8" s="84" t="s">
        <v>54</v>
      </c>
      <c r="E8" s="84">
        <v>820</v>
      </c>
      <c r="F8" s="84">
        <v>2</v>
      </c>
      <c r="G8" s="85" t="s">
        <v>134</v>
      </c>
      <c r="H8" s="73" t="s">
        <v>102</v>
      </c>
      <c r="I8" s="86" t="s">
        <v>125</v>
      </c>
    </row>
    <row r="9" spans="1:9" s="3" customFormat="1" ht="60">
      <c r="A9" s="54">
        <v>4</v>
      </c>
      <c r="B9" s="8" t="s">
        <v>10</v>
      </c>
      <c r="C9" s="8" t="s">
        <v>23</v>
      </c>
      <c r="D9" s="8" t="s">
        <v>56</v>
      </c>
      <c r="E9" s="8">
        <v>834</v>
      </c>
      <c r="F9" s="8">
        <v>2</v>
      </c>
      <c r="G9" s="50" t="s">
        <v>40</v>
      </c>
      <c r="H9" s="8" t="s">
        <v>99</v>
      </c>
      <c r="I9" s="51" t="s">
        <v>124</v>
      </c>
    </row>
    <row r="10" spans="1:9" s="3" customFormat="1" ht="60">
      <c r="A10" s="83">
        <v>5</v>
      </c>
      <c r="B10" s="84" t="s">
        <v>10</v>
      </c>
      <c r="C10" s="84" t="s">
        <v>24</v>
      </c>
      <c r="D10" s="84" t="s">
        <v>55</v>
      </c>
      <c r="E10" s="84">
        <v>685</v>
      </c>
      <c r="F10" s="84">
        <v>2</v>
      </c>
      <c r="G10" s="87" t="s">
        <v>42</v>
      </c>
      <c r="H10" s="73" t="s">
        <v>102</v>
      </c>
      <c r="I10" s="86" t="s">
        <v>124</v>
      </c>
    </row>
    <row r="11" spans="1:9" s="3" customFormat="1" ht="45">
      <c r="A11" s="80">
        <v>6</v>
      </c>
      <c r="B11" s="73" t="s">
        <v>10</v>
      </c>
      <c r="C11" s="73" t="s">
        <v>117</v>
      </c>
      <c r="D11" s="73" t="s">
        <v>57</v>
      </c>
      <c r="E11" s="73">
        <v>446</v>
      </c>
      <c r="F11" s="73">
        <v>2</v>
      </c>
      <c r="G11" s="81" t="s">
        <v>38</v>
      </c>
      <c r="H11" s="73" t="s">
        <v>102</v>
      </c>
      <c r="I11" s="82" t="s">
        <v>126</v>
      </c>
    </row>
    <row r="12" spans="1:9" ht="75" customHeight="1">
      <c r="A12" s="55">
        <v>7</v>
      </c>
      <c r="B12" s="56" t="s">
        <v>7</v>
      </c>
      <c r="C12" s="56" t="s">
        <v>25</v>
      </c>
      <c r="D12" s="56" t="s">
        <v>58</v>
      </c>
      <c r="E12" s="56">
        <v>309</v>
      </c>
      <c r="F12" s="56">
        <v>2</v>
      </c>
      <c r="G12" s="52" t="s">
        <v>137</v>
      </c>
      <c r="H12" s="8" t="s">
        <v>99</v>
      </c>
      <c r="I12" s="53" t="s">
        <v>138</v>
      </c>
    </row>
    <row r="13" spans="1:9" ht="90" customHeight="1">
      <c r="A13" s="80">
        <v>8</v>
      </c>
      <c r="B13" s="73" t="s">
        <v>7</v>
      </c>
      <c r="C13" s="73" t="s">
        <v>25</v>
      </c>
      <c r="D13" s="73" t="s">
        <v>59</v>
      </c>
      <c r="E13" s="73">
        <v>475</v>
      </c>
      <c r="F13" s="73">
        <v>2</v>
      </c>
      <c r="G13" s="81" t="s">
        <v>37</v>
      </c>
      <c r="H13" s="73" t="s">
        <v>102</v>
      </c>
      <c r="I13" s="82" t="s">
        <v>139</v>
      </c>
    </row>
    <row r="14" spans="1:9" ht="105" customHeight="1">
      <c r="A14" s="54">
        <v>9</v>
      </c>
      <c r="B14" s="8" t="s">
        <v>5</v>
      </c>
      <c r="C14" s="8" t="s">
        <v>30</v>
      </c>
      <c r="D14" s="8" t="s">
        <v>60</v>
      </c>
      <c r="E14" s="8">
        <v>380</v>
      </c>
      <c r="F14" s="8">
        <v>2</v>
      </c>
      <c r="G14" s="50" t="s">
        <v>140</v>
      </c>
      <c r="H14" s="8" t="s">
        <v>98</v>
      </c>
      <c r="I14" s="51" t="s">
        <v>131</v>
      </c>
    </row>
    <row r="15" spans="1:9" ht="90" customHeight="1" thickBot="1">
      <c r="A15" s="57">
        <v>10</v>
      </c>
      <c r="B15" s="58" t="s">
        <v>5</v>
      </c>
      <c r="C15" s="58" t="s">
        <v>30</v>
      </c>
      <c r="D15" s="58" t="s">
        <v>61</v>
      </c>
      <c r="E15" s="58">
        <v>350</v>
      </c>
      <c r="F15" s="58">
        <v>2</v>
      </c>
      <c r="G15" s="37" t="s">
        <v>141</v>
      </c>
      <c r="H15" s="58" t="s">
        <v>98</v>
      </c>
      <c r="I15" s="38" t="s">
        <v>131</v>
      </c>
    </row>
    <row r="16" spans="1:7" ht="15">
      <c r="A16" s="9"/>
      <c r="B16" s="9"/>
      <c r="C16" s="95" t="s">
        <v>116</v>
      </c>
      <c r="D16" s="96"/>
      <c r="E16" s="60">
        <f>SUM(E6:E15)</f>
        <v>6377</v>
      </c>
      <c r="F16" s="9"/>
      <c r="G16" s="9"/>
    </row>
    <row r="17" spans="1:7" ht="15">
      <c r="A17" s="9"/>
      <c r="B17" s="9"/>
      <c r="C17" s="61"/>
      <c r="D17" s="62"/>
      <c r="E17" s="60"/>
      <c r="F17" s="9"/>
      <c r="G17" s="9"/>
    </row>
    <row r="18" spans="1:7" ht="15">
      <c r="A18" s="9"/>
      <c r="B18" s="9"/>
      <c r="C18" s="61"/>
      <c r="D18" s="62"/>
      <c r="E18" s="60"/>
      <c r="F18" s="9"/>
      <c r="G18" s="9"/>
    </row>
    <row r="19" spans="1:7" ht="15">
      <c r="A19" s="9"/>
      <c r="B19" s="9"/>
      <c r="C19" s="61"/>
      <c r="D19" s="62"/>
      <c r="E19" s="60"/>
      <c r="F19" s="9"/>
      <c r="G19" s="9"/>
    </row>
    <row r="20" spans="1:7" ht="15">
      <c r="A20" s="9"/>
      <c r="B20" s="9"/>
      <c r="C20" s="61"/>
      <c r="D20" s="62"/>
      <c r="E20" s="60"/>
      <c r="F20" s="9"/>
      <c r="G20" s="9"/>
    </row>
    <row r="21" spans="1:7" ht="15">
      <c r="A21" s="9"/>
      <c r="B21" s="9"/>
      <c r="C21" s="61"/>
      <c r="D21" s="62"/>
      <c r="E21" s="60"/>
      <c r="F21" s="9"/>
      <c r="G21" s="9"/>
    </row>
    <row r="22" spans="1:4" ht="12.75" customHeight="1">
      <c r="A22" s="90" t="s">
        <v>103</v>
      </c>
      <c r="B22" s="90"/>
      <c r="C22" s="2"/>
      <c r="D22" s="2"/>
    </row>
    <row r="23" spans="1:6" ht="12.75">
      <c r="A23" s="90" t="s">
        <v>104</v>
      </c>
      <c r="B23" s="90"/>
      <c r="C23" s="90"/>
      <c r="D23" s="90"/>
      <c r="E23" s="90"/>
      <c r="F23" s="90"/>
    </row>
    <row r="24" ht="12.75">
      <c r="C24" s="4" t="s">
        <v>105</v>
      </c>
    </row>
    <row r="25" ht="12.75">
      <c r="C25" s="4" t="s">
        <v>106</v>
      </c>
    </row>
    <row r="26" ht="12.75">
      <c r="C26" s="4" t="s">
        <v>107</v>
      </c>
    </row>
    <row r="27" ht="12.75">
      <c r="C27" s="4" t="s">
        <v>108</v>
      </c>
    </row>
    <row r="28" ht="12.75">
      <c r="C28" s="4" t="s">
        <v>109</v>
      </c>
    </row>
    <row r="62" ht="12.75">
      <c r="C62" s="5"/>
    </row>
    <row r="66" ht="12.75">
      <c r="C66" s="5"/>
    </row>
    <row r="68" ht="12.75">
      <c r="E68" s="89"/>
    </row>
  </sheetData>
  <sheetProtection/>
  <mergeCells count="5">
    <mergeCell ref="A22:B22"/>
    <mergeCell ref="A23:F23"/>
    <mergeCell ref="A3:I3"/>
    <mergeCell ref="A2:I2"/>
    <mergeCell ref="C16:D16"/>
  </mergeCells>
  <printOptions/>
  <pageMargins left="0" right="0" top="0.5511811023622047" bottom="0" header="0.31496062992125984" footer="0.31496062992125984"/>
  <pageSetup fitToHeight="0" horizontalDpi="600" verticalDpi="600" orientation="landscape" paperSize="8"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2:J68"/>
  <sheetViews>
    <sheetView tabSelected="1" zoomScalePageLayoutView="0" workbookViewId="0" topLeftCell="A1">
      <selection activeCell="A2" sqref="A2:I2"/>
    </sheetView>
  </sheetViews>
  <sheetFormatPr defaultColWidth="9.140625" defaultRowHeight="15"/>
  <cols>
    <col min="1" max="1" width="3.7109375" style="1" customWidth="1"/>
    <col min="2" max="2" width="14.7109375" style="1" customWidth="1"/>
    <col min="3" max="3" width="17.140625" style="1" customWidth="1"/>
    <col min="4" max="4" width="14.421875" style="48" customWidth="1"/>
    <col min="5" max="5" width="11.7109375" style="1" customWidth="1"/>
    <col min="6" max="6" width="8.7109375" style="1" customWidth="1"/>
    <col min="7" max="7" width="66.7109375" style="1" customWidth="1"/>
    <col min="8" max="8" width="15.8515625" style="1" customWidth="1"/>
    <col min="9" max="9" width="51.8515625" style="1" customWidth="1"/>
    <col min="10" max="16384" width="9.140625" style="1" customWidth="1"/>
  </cols>
  <sheetData>
    <row r="2" spans="1:9" ht="21">
      <c r="A2" s="93" t="s">
        <v>33</v>
      </c>
      <c r="B2" s="93"/>
      <c r="C2" s="93"/>
      <c r="D2" s="93"/>
      <c r="E2" s="93"/>
      <c r="F2" s="93"/>
      <c r="G2" s="93"/>
      <c r="H2" s="94"/>
      <c r="I2" s="94"/>
    </row>
    <row r="3" spans="1:9" ht="21">
      <c r="A3" s="93" t="s">
        <v>148</v>
      </c>
      <c r="B3" s="93"/>
      <c r="C3" s="93"/>
      <c r="D3" s="93"/>
      <c r="E3" s="93"/>
      <c r="F3" s="93"/>
      <c r="G3" s="93"/>
      <c r="H3" s="94"/>
      <c r="I3" s="94"/>
    </row>
    <row r="4" ht="13.5" thickBot="1"/>
    <row r="5" spans="1:9" ht="48" thickBot="1">
      <c r="A5" s="19" t="s">
        <v>0</v>
      </c>
      <c r="B5" s="20" t="s">
        <v>11</v>
      </c>
      <c r="C5" s="59" t="s">
        <v>122</v>
      </c>
      <c r="D5" s="20" t="s">
        <v>112</v>
      </c>
      <c r="E5" s="21" t="s">
        <v>113</v>
      </c>
      <c r="F5" s="20" t="s">
        <v>114</v>
      </c>
      <c r="G5" s="20" t="s">
        <v>147</v>
      </c>
      <c r="H5" s="20" t="s">
        <v>87</v>
      </c>
      <c r="I5" s="49" t="s">
        <v>88</v>
      </c>
    </row>
    <row r="6" spans="1:9" s="3" customFormat="1" ht="120" customHeight="1">
      <c r="A6" s="76">
        <v>1</v>
      </c>
      <c r="B6" s="77" t="s">
        <v>10</v>
      </c>
      <c r="C6" s="77" t="s">
        <v>118</v>
      </c>
      <c r="D6" s="77" t="s">
        <v>53</v>
      </c>
      <c r="E6" s="77">
        <v>1195</v>
      </c>
      <c r="F6" s="77">
        <v>2</v>
      </c>
      <c r="G6" s="78" t="s">
        <v>135</v>
      </c>
      <c r="H6" s="77" t="s">
        <v>102</v>
      </c>
      <c r="I6" s="79" t="s">
        <v>123</v>
      </c>
    </row>
    <row r="7" spans="1:9" s="3" customFormat="1" ht="60">
      <c r="A7" s="80">
        <v>2</v>
      </c>
      <c r="B7" s="73" t="s">
        <v>10</v>
      </c>
      <c r="C7" s="73" t="s">
        <v>119</v>
      </c>
      <c r="D7" s="73" t="s">
        <v>121</v>
      </c>
      <c r="E7" s="73">
        <v>883</v>
      </c>
      <c r="F7" s="73">
        <v>2</v>
      </c>
      <c r="G7" s="81" t="s">
        <v>84</v>
      </c>
      <c r="H7" s="73" t="s">
        <v>102</v>
      </c>
      <c r="I7" s="82" t="s">
        <v>124</v>
      </c>
    </row>
    <row r="8" spans="1:9" s="3" customFormat="1" ht="75" customHeight="1">
      <c r="A8" s="83">
        <v>3</v>
      </c>
      <c r="B8" s="84" t="s">
        <v>10</v>
      </c>
      <c r="C8" s="84" t="s">
        <v>22</v>
      </c>
      <c r="D8" s="84" t="s">
        <v>54</v>
      </c>
      <c r="E8" s="84">
        <v>820</v>
      </c>
      <c r="F8" s="84">
        <v>2</v>
      </c>
      <c r="G8" s="85" t="s">
        <v>134</v>
      </c>
      <c r="H8" s="73" t="s">
        <v>102</v>
      </c>
      <c r="I8" s="86" t="s">
        <v>125</v>
      </c>
    </row>
    <row r="9" spans="1:9" s="3" customFormat="1" ht="60">
      <c r="A9" s="54">
        <v>4</v>
      </c>
      <c r="B9" s="8" t="s">
        <v>10</v>
      </c>
      <c r="C9" s="8" t="s">
        <v>23</v>
      </c>
      <c r="D9" s="8" t="s">
        <v>56</v>
      </c>
      <c r="E9" s="8">
        <v>834</v>
      </c>
      <c r="F9" s="8">
        <v>2</v>
      </c>
      <c r="G9" s="50" t="s">
        <v>40</v>
      </c>
      <c r="H9" s="8" t="s">
        <v>99</v>
      </c>
      <c r="I9" s="51" t="s">
        <v>124</v>
      </c>
    </row>
    <row r="10" spans="1:9" s="3" customFormat="1" ht="60">
      <c r="A10" s="83">
        <v>5</v>
      </c>
      <c r="B10" s="84" t="s">
        <v>10</v>
      </c>
      <c r="C10" s="84" t="s">
        <v>24</v>
      </c>
      <c r="D10" s="84" t="s">
        <v>55</v>
      </c>
      <c r="E10" s="84">
        <v>685</v>
      </c>
      <c r="F10" s="84">
        <v>2</v>
      </c>
      <c r="G10" s="87" t="s">
        <v>42</v>
      </c>
      <c r="H10" s="73" t="s">
        <v>102</v>
      </c>
      <c r="I10" s="86" t="s">
        <v>124</v>
      </c>
    </row>
    <row r="11" spans="1:9" s="3" customFormat="1" ht="45">
      <c r="A11" s="80">
        <v>6</v>
      </c>
      <c r="B11" s="73" t="s">
        <v>10</v>
      </c>
      <c r="C11" s="73" t="s">
        <v>117</v>
      </c>
      <c r="D11" s="73" t="s">
        <v>57</v>
      </c>
      <c r="E11" s="73">
        <v>446</v>
      </c>
      <c r="F11" s="73">
        <v>2</v>
      </c>
      <c r="G11" s="81" t="s">
        <v>38</v>
      </c>
      <c r="H11" s="73" t="s">
        <v>102</v>
      </c>
      <c r="I11" s="82" t="s">
        <v>126</v>
      </c>
    </row>
    <row r="12" spans="1:9" ht="75" customHeight="1">
      <c r="A12" s="55">
        <v>7</v>
      </c>
      <c r="B12" s="56" t="s">
        <v>7</v>
      </c>
      <c r="C12" s="56" t="s">
        <v>25</v>
      </c>
      <c r="D12" s="56" t="s">
        <v>58</v>
      </c>
      <c r="E12" s="56">
        <v>309</v>
      </c>
      <c r="F12" s="56">
        <v>2</v>
      </c>
      <c r="G12" s="52" t="s">
        <v>127</v>
      </c>
      <c r="H12" s="8" t="s">
        <v>99</v>
      </c>
      <c r="I12" s="53" t="s">
        <v>128</v>
      </c>
    </row>
    <row r="13" spans="1:10" ht="90" customHeight="1">
      <c r="A13" s="80">
        <v>8</v>
      </c>
      <c r="B13" s="73" t="s">
        <v>7</v>
      </c>
      <c r="C13" s="73" t="s">
        <v>25</v>
      </c>
      <c r="D13" s="73" t="s">
        <v>59</v>
      </c>
      <c r="E13" s="73">
        <v>475</v>
      </c>
      <c r="F13" s="73">
        <v>2</v>
      </c>
      <c r="G13" s="81" t="s">
        <v>37</v>
      </c>
      <c r="H13" s="73" t="s">
        <v>102</v>
      </c>
      <c r="I13" s="82" t="s">
        <v>129</v>
      </c>
      <c r="J13" s="1">
        <f>(E13+E11+E10+E8+E7+E6)*2</f>
        <v>9008</v>
      </c>
    </row>
    <row r="14" spans="1:9" ht="105" customHeight="1">
      <c r="A14" s="54">
        <v>9</v>
      </c>
      <c r="B14" s="8" t="s">
        <v>5</v>
      </c>
      <c r="C14" s="8" t="s">
        <v>30</v>
      </c>
      <c r="D14" s="8" t="s">
        <v>60</v>
      </c>
      <c r="E14" s="8">
        <v>380</v>
      </c>
      <c r="F14" s="8">
        <v>2</v>
      </c>
      <c r="G14" s="50" t="s">
        <v>130</v>
      </c>
      <c r="H14" s="8" t="s">
        <v>98</v>
      </c>
      <c r="I14" s="51" t="s">
        <v>131</v>
      </c>
    </row>
    <row r="15" spans="1:9" ht="90" customHeight="1" thickBot="1">
      <c r="A15" s="57">
        <v>10</v>
      </c>
      <c r="B15" s="58" t="s">
        <v>5</v>
      </c>
      <c r="C15" s="58" t="s">
        <v>30</v>
      </c>
      <c r="D15" s="58" t="s">
        <v>61</v>
      </c>
      <c r="E15" s="58">
        <v>350</v>
      </c>
      <c r="F15" s="58">
        <v>2</v>
      </c>
      <c r="G15" s="37" t="s">
        <v>132</v>
      </c>
      <c r="H15" s="58" t="s">
        <v>98</v>
      </c>
      <c r="I15" s="38" t="s">
        <v>131</v>
      </c>
    </row>
    <row r="16" spans="1:7" ht="15">
      <c r="A16" s="9"/>
      <c r="B16" s="9"/>
      <c r="C16" s="95" t="s">
        <v>116</v>
      </c>
      <c r="D16" s="96"/>
      <c r="E16" s="60">
        <f>SUM(E6:E15)</f>
        <v>6377</v>
      </c>
      <c r="F16" s="9"/>
      <c r="G16" s="9"/>
    </row>
    <row r="17" spans="1:7" ht="15">
      <c r="A17" s="9"/>
      <c r="B17" s="9"/>
      <c r="C17" s="61"/>
      <c r="D17" s="62"/>
      <c r="E17" s="60"/>
      <c r="F17" s="9"/>
      <c r="G17" s="9"/>
    </row>
    <row r="18" spans="1:7" ht="15">
      <c r="A18" s="9"/>
      <c r="B18" s="9"/>
      <c r="C18" s="61"/>
      <c r="D18" s="62"/>
      <c r="E18" s="60"/>
      <c r="F18" s="9"/>
      <c r="G18" s="9"/>
    </row>
    <row r="19" spans="1:7" ht="15">
      <c r="A19" s="9"/>
      <c r="B19" s="9"/>
      <c r="C19" s="61"/>
      <c r="D19" s="62"/>
      <c r="E19" s="60"/>
      <c r="F19" s="9"/>
      <c r="G19" s="9"/>
    </row>
    <row r="20" spans="1:7" ht="15">
      <c r="A20" s="9"/>
      <c r="B20" s="9"/>
      <c r="C20" s="61"/>
      <c r="D20" s="62"/>
      <c r="E20" s="60"/>
      <c r="F20" s="9"/>
      <c r="G20" s="9"/>
    </row>
    <row r="21" spans="1:7" ht="15">
      <c r="A21" s="9"/>
      <c r="B21" s="9"/>
      <c r="C21" s="61"/>
      <c r="D21" s="62"/>
      <c r="E21" s="60"/>
      <c r="F21" s="9"/>
      <c r="G21" s="9"/>
    </row>
    <row r="22" spans="1:4" ht="12.75" customHeight="1">
      <c r="A22" s="90" t="s">
        <v>103</v>
      </c>
      <c r="B22" s="90"/>
      <c r="C22" s="2"/>
      <c r="D22" s="2"/>
    </row>
    <row r="23" spans="1:6" ht="12.75">
      <c r="A23" s="90" t="s">
        <v>146</v>
      </c>
      <c r="B23" s="90"/>
      <c r="C23" s="90"/>
      <c r="D23" s="90"/>
      <c r="E23" s="90"/>
      <c r="F23" s="90"/>
    </row>
    <row r="24" ht="12.75">
      <c r="C24" s="48" t="s">
        <v>105</v>
      </c>
    </row>
    <row r="25" ht="12.75">
      <c r="C25" s="48" t="s">
        <v>106</v>
      </c>
    </row>
    <row r="26" ht="12.75">
      <c r="C26" s="48" t="s">
        <v>107</v>
      </c>
    </row>
    <row r="27" ht="12.75">
      <c r="C27" s="48" t="s">
        <v>108</v>
      </c>
    </row>
    <row r="28" ht="12.75">
      <c r="C28" s="48" t="s">
        <v>109</v>
      </c>
    </row>
    <row r="62" ht="12.75">
      <c r="C62" s="5"/>
    </row>
    <row r="66" ht="12.75">
      <c r="C66" s="5"/>
    </row>
    <row r="68" ht="12.75">
      <c r="E68" s="89"/>
    </row>
  </sheetData>
  <sheetProtection/>
  <mergeCells count="5">
    <mergeCell ref="A2:I2"/>
    <mergeCell ref="A3:I3"/>
    <mergeCell ref="C16:D16"/>
    <mergeCell ref="A22:B22"/>
    <mergeCell ref="A23:F2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Atanas Nikolov</dc:creator>
  <cp:keywords/>
  <dc:description/>
  <cp:lastModifiedBy>Atanas Nikolov</cp:lastModifiedBy>
  <cp:lastPrinted>2017-02-15T15:19:25Z</cp:lastPrinted>
  <dcterms:created xsi:type="dcterms:W3CDTF">2012-01-25T13:06:31Z</dcterms:created>
  <dcterms:modified xsi:type="dcterms:W3CDTF">2017-02-15T16:23:54Z</dcterms:modified>
  <cp:category/>
  <cp:version/>
  <cp:contentType/>
  <cp:contentStatus/>
</cp:coreProperties>
</file>